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<sst xmlns="http://schemas.openxmlformats.org/spreadsheetml/2006/main" count="225" uniqueCount="164">
  <si>
    <t>GOUVERNORAT</t>
  </si>
  <si>
    <t>INSTITUTION</t>
  </si>
  <si>
    <t>ECHEANCE</t>
  </si>
  <si>
    <t>Jebel Djerissa</t>
  </si>
  <si>
    <t xml:space="preserve"> Fer</t>
  </si>
  <si>
    <t>Kef</t>
  </si>
  <si>
    <t>Tamera-Ganara</t>
  </si>
  <si>
    <t>Béja/Bizerte</t>
  </si>
  <si>
    <t xml:space="preserve">30-10-1898 </t>
  </si>
  <si>
    <t>Douaria</t>
  </si>
  <si>
    <t>Jebel  Harrech</t>
  </si>
  <si>
    <t>Jebel Hameima</t>
  </si>
  <si>
    <t>Bled El Adla</t>
  </si>
  <si>
    <t>Barytine</t>
  </si>
  <si>
    <t>Kasserine</t>
  </si>
  <si>
    <t xml:space="preserve">Société de Développement Minier </t>
  </si>
  <si>
    <t>Jbel Essif</t>
  </si>
  <si>
    <t>Kodiat el Koucha</t>
  </si>
  <si>
    <t>Henchir Hassen</t>
  </si>
  <si>
    <t>Société d'exploitation minière et de micronisation (SEMM)</t>
  </si>
  <si>
    <t>Thyna</t>
  </si>
  <si>
    <t>Sfax</t>
  </si>
  <si>
    <t>El Sahline</t>
  </si>
  <si>
    <t>Sousse</t>
  </si>
  <si>
    <t>Sabkhet El Melah de Zarzis</t>
  </si>
  <si>
    <t>Mednine</t>
  </si>
  <si>
    <t>Sabkhet el Gharra</t>
  </si>
  <si>
    <t>Mahdia et Sfax</t>
  </si>
  <si>
    <t>Chott El Jerid</t>
  </si>
  <si>
    <t>Tozeur</t>
  </si>
  <si>
    <t>SOSASEL</t>
  </si>
  <si>
    <t>Sidi El Hani</t>
  </si>
  <si>
    <t>Monastir</t>
  </si>
  <si>
    <t>SAIDA</t>
  </si>
  <si>
    <t>Sabkhet El Mehabel Nord</t>
  </si>
  <si>
    <t>SEL DU SOLEIL</t>
  </si>
  <si>
    <t>Mima/Sabkhet El Adhibate</t>
  </si>
  <si>
    <t>TUNISEL</t>
  </si>
  <si>
    <t>Sabkhet Oum El khialate</t>
  </si>
  <si>
    <t>Tataouine</t>
  </si>
  <si>
    <t>Société les Salines de Tataouine</t>
  </si>
  <si>
    <t>El Kneis</t>
  </si>
  <si>
    <t xml:space="preserve"> Société Tunisienne du Sel</t>
  </si>
  <si>
    <t>Nour</t>
  </si>
  <si>
    <t>Kef Abdallah</t>
  </si>
  <si>
    <t>Sidi Bouzid</t>
  </si>
  <si>
    <t>El Hana</t>
  </si>
  <si>
    <t>Henchir El Jebbes</t>
  </si>
  <si>
    <t>Zaghouan</t>
  </si>
  <si>
    <t>Société ESSAADA d'exploitation des carrières</t>
  </si>
  <si>
    <t>Henchir Majdoub</t>
  </si>
  <si>
    <t>El Adouli</t>
  </si>
  <si>
    <t>Ben Arous</t>
  </si>
  <si>
    <t>La platriere de Mornag S.A</t>
  </si>
  <si>
    <t>Sidi Salah</t>
  </si>
  <si>
    <t>SOGYD</t>
  </si>
  <si>
    <t>Jebel Hachana</t>
  </si>
  <si>
    <t>El Badr</t>
  </si>
  <si>
    <t>Oued El Bakbaka</t>
  </si>
  <si>
    <t>Ben Arouss</t>
  </si>
  <si>
    <t>La plâtrière de Jebel Ressas</t>
  </si>
  <si>
    <t>Société Maghrébine d'Investissement et de Partenariat</t>
  </si>
  <si>
    <t>Bir Mguebla</t>
  </si>
  <si>
    <t>Oued El Ghar</t>
  </si>
  <si>
    <t>Mediterranean Gypsum et Plaster</t>
  </si>
  <si>
    <t>Merbeh Chtioua</t>
  </si>
  <si>
    <t>Salakta Mining Company</t>
  </si>
  <si>
    <t xml:space="preserve"> Salakta</t>
  </si>
  <si>
    <t>Salakta Fertilizer Company</t>
  </si>
  <si>
    <t>El Ittihad</t>
  </si>
  <si>
    <t>La Chimique de Tunisie</t>
  </si>
  <si>
    <t>Bir el Afou</t>
  </si>
  <si>
    <t>Société Ben Ammer de Transport</t>
  </si>
  <si>
    <t>Bir El Jedid</t>
  </si>
  <si>
    <t>Gafsa</t>
  </si>
  <si>
    <t>Societe Minière et Sidérurgique de Tunisie</t>
  </si>
  <si>
    <t>Jebel Houfia</t>
  </si>
  <si>
    <t>Kairouan</t>
  </si>
  <si>
    <t>SOTACIB Kairouan</t>
  </si>
  <si>
    <t>Jebel Rkaiz El Beidha</t>
  </si>
  <si>
    <t>Ali ben Hassine Bou Allagui</t>
  </si>
  <si>
    <t>Knauf les platres</t>
  </si>
  <si>
    <t>Oued Sabat</t>
  </si>
  <si>
    <t>Groupe Mestawa Gypse (GMG)</t>
  </si>
  <si>
    <t>Oued Ech chogga</t>
  </si>
  <si>
    <t>Ahmed Ben Salah Souilah</t>
  </si>
  <si>
    <t>El Benia</t>
  </si>
  <si>
    <t>Société Gypssona</t>
  </si>
  <si>
    <t>Moulares/M'Rata</t>
  </si>
  <si>
    <t>Phosphate</t>
  </si>
  <si>
    <t>CPG</t>
  </si>
  <si>
    <t>Jebel Shib</t>
  </si>
  <si>
    <t>Jebel El Aidoudi</t>
  </si>
  <si>
    <t>Bentonite</t>
  </si>
  <si>
    <t>Gabes</t>
  </si>
  <si>
    <t>SIREX Industrie</t>
  </si>
  <si>
    <t>El Mostakbel</t>
  </si>
  <si>
    <t>Société  les carrières Mestaoua</t>
  </si>
  <si>
    <t>Carbonate de Calcium</t>
  </si>
  <si>
    <t>Sebkhat Mcheguig</t>
  </si>
  <si>
    <t>société Solar Salt Production Company</t>
  </si>
  <si>
    <t>Tozrous</t>
  </si>
  <si>
    <t xml:space="preserve">société Djerid Sel </t>
  </si>
  <si>
    <t>Djérid</t>
  </si>
  <si>
    <t>Société Pure Djérid Salt</t>
  </si>
  <si>
    <t>El Nakhla</t>
  </si>
  <si>
    <t>société Tunisienne des Analyses du Sol « STAS »</t>
  </si>
  <si>
    <t>Neptus</t>
  </si>
  <si>
    <t>société Oasis de Sel « SOS »</t>
  </si>
  <si>
    <t>Menchia-Chott Jerid</t>
  </si>
  <si>
    <t>société ETPT Carrières</t>
  </si>
  <si>
    <t>société les Carrières de Mestawa</t>
  </si>
  <si>
    <t>Jebel El Ahzem</t>
  </si>
  <si>
    <t>société Ben Zayed de commerce international</t>
  </si>
  <si>
    <t>Bir Lafou</t>
  </si>
  <si>
    <t>société des phosphates de Nord</t>
  </si>
  <si>
    <t>Fej Lahdoum</t>
  </si>
  <si>
    <t>Béjà et Siliana</t>
  </si>
  <si>
    <t>Sidi Driss</t>
  </si>
  <si>
    <t>Bizerte</t>
  </si>
  <si>
    <t>société Compagnie des Mines de Nord</t>
  </si>
  <si>
    <t>Béjà</t>
  </si>
  <si>
    <t>Oued Djebs</t>
  </si>
  <si>
    <t>société European Industrial And Base Metals Limited (90%) et de l'office national des mines (10%)</t>
  </si>
  <si>
    <t>Jebel Boujabeur</t>
  </si>
  <si>
    <t>Kebbouch</t>
  </si>
  <si>
    <t>société d'exploitation minière</t>
  </si>
  <si>
    <t>Boukhil</t>
  </si>
  <si>
    <t>Siliana</t>
  </si>
  <si>
    <t>Direction Générale ds Mines</t>
  </si>
  <si>
    <t>République Tunisienne</t>
  </si>
  <si>
    <t>Sels</t>
  </si>
  <si>
    <t>Gypse</t>
  </si>
  <si>
    <t>Total</t>
  </si>
  <si>
    <t>NOM DE CONCESSION</t>
  </si>
  <si>
    <t>TITULAIRE</t>
  </si>
  <si>
    <t>Sous gérance libre de la SDD</t>
  </si>
  <si>
    <t xml:space="preserve">Concessions D'exploitation Minières </t>
  </si>
  <si>
    <t>Société  du Djebel Djerissa (SDD)</t>
  </si>
  <si>
    <t>Substance Minérale</t>
  </si>
  <si>
    <t>Plomb et Zinc</t>
  </si>
  <si>
    <t>société North Africa Mining And Minerais Limited (90%) et de l'office national des mines (10%)</t>
  </si>
  <si>
    <t>société Knauf lesCarrières</t>
  </si>
  <si>
    <t>Société Tunisian Salt Company</t>
  </si>
  <si>
    <t>Société Royal Invest</t>
  </si>
  <si>
    <t>Société Tunisian Gypsum of Mestaoua</t>
  </si>
  <si>
    <t xml:space="preserve">Sabkhat Samara Nord </t>
  </si>
  <si>
    <t xml:space="preserve">société Le Sel d’Or </t>
  </si>
  <si>
    <t xml:space="preserve">société Chott Djerid Sel </t>
  </si>
  <si>
    <t>Bouhlel</t>
  </si>
  <si>
    <t xml:space="preserve"> Lâababsa </t>
  </si>
  <si>
    <t xml:space="preserve">société La plâtrière du Jebel Ressas </t>
  </si>
  <si>
    <t>Sable Siliceux</t>
  </si>
  <si>
    <t xml:space="preserve">société ETPT Carrières </t>
  </si>
  <si>
    <t>Ministère de l'Industrie, de l'Energie et des Mines</t>
  </si>
  <si>
    <t>Jilani Jouili</t>
  </si>
  <si>
    <t>Sabkhet Tader</t>
  </si>
  <si>
    <t>Sabkhet Boujmal</t>
  </si>
  <si>
    <t>Mourad Mejai</t>
  </si>
  <si>
    <t xml:space="preserve">Kalet Belghaoui
 Ain Battouma </t>
  </si>
  <si>
    <t>Zamlet El Beidha
 Oued Mestaoua</t>
  </si>
  <si>
    <t>Superficie
(Hectare)</t>
  </si>
  <si>
    <t>MARE ALP (COTUSAL)</t>
  </si>
  <si>
    <t>Tunis le 23 Aout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</si>
</sst>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1010000]d/m/yyyy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5"/>
      <name val="Sakkal Majalla"/>
      <family val="0"/>
    </font>
    <font>
      <b/>
      <sz val="15"/>
      <name val="Sakkal Majalla"/>
      <family val="0"/>
    </font>
    <font>
      <b/>
      <sz val="16"/>
      <name val="Sakkal Majall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Sakkal Majalla"/>
      <family val="0"/>
    </font>
    <font>
      <b/>
      <sz val="12"/>
      <color indexed="8"/>
      <name val="Sakkal Majalla"/>
      <family val="0"/>
    </font>
    <font>
      <b/>
      <sz val="15"/>
      <color indexed="63"/>
      <name val="Sakkal Majalla"/>
      <family val="0"/>
    </font>
    <font>
      <sz val="15"/>
      <color indexed="8"/>
      <name val="Sakkal Majalla"/>
      <family val="0"/>
    </font>
    <font>
      <b/>
      <sz val="15"/>
      <color indexed="8"/>
      <name val="Sakkal Majalla"/>
      <family val="0"/>
    </font>
    <font>
      <b/>
      <sz val="22"/>
      <color indexed="8"/>
      <name val="Sakkal Majalla"/>
      <family val="0"/>
    </font>
    <font>
      <b/>
      <sz val="24"/>
      <color indexed="8"/>
      <name val="Sakkal Majalla"/>
      <family val="0"/>
    </font>
    <font>
      <sz val="20"/>
      <color indexed="8"/>
      <name val="Sakkal Majall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Sakkal Majalla"/>
      <family val="0"/>
    </font>
    <font>
      <b/>
      <sz val="12"/>
      <color theme="1"/>
      <name val="Sakkal Majalla"/>
      <family val="0"/>
    </font>
    <font>
      <b/>
      <sz val="15"/>
      <color rgb="FF3F3151"/>
      <name val="Sakkal Majalla"/>
      <family val="0"/>
    </font>
    <font>
      <sz val="15"/>
      <color rgb="FF000000"/>
      <name val="Sakkal Majalla"/>
      <family val="0"/>
    </font>
    <font>
      <sz val="15"/>
      <color theme="1"/>
      <name val="Sakkal Majalla"/>
      <family val="0"/>
    </font>
    <font>
      <b/>
      <sz val="15"/>
      <color theme="1"/>
      <name val="Sakkal Majalla"/>
      <family val="0"/>
    </font>
    <font>
      <b/>
      <sz val="22"/>
      <color theme="1"/>
      <name val="Sakkal Majalla"/>
      <family val="0"/>
    </font>
    <font>
      <b/>
      <sz val="15"/>
      <color rgb="FF000000"/>
      <name val="Sakkal Majalla"/>
      <family val="0"/>
    </font>
    <font>
      <sz val="20"/>
      <color theme="1"/>
      <name val="Sakkal Majalla"/>
      <family val="0"/>
    </font>
    <font>
      <b/>
      <sz val="24"/>
      <color theme="1"/>
      <name val="Sakkal Majall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textRotation="255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 textRotation="255"/>
    </xf>
    <xf numFmtId="0" fontId="47" fillId="0" borderId="0" xfId="0" applyFont="1" applyBorder="1" applyAlignment="1">
      <alignment horizontal="center"/>
    </xf>
    <xf numFmtId="0" fontId="48" fillId="33" borderId="10" xfId="49" applyFont="1" applyFill="1" applyBorder="1" applyAlignment="1">
      <alignment horizontal="center" vertical="center" wrapText="1"/>
      <protection/>
    </xf>
    <xf numFmtId="0" fontId="48" fillId="33" borderId="10" xfId="49" applyFont="1" applyFill="1" applyBorder="1" applyAlignment="1">
      <alignment horizontal="center" vertical="center" textRotation="255"/>
      <protection/>
    </xf>
    <xf numFmtId="0" fontId="48" fillId="33" borderId="10" xfId="49" applyFont="1" applyFill="1" applyBorder="1" applyAlignment="1">
      <alignment horizontal="center" vertical="center"/>
      <protection/>
    </xf>
    <xf numFmtId="0" fontId="48" fillId="33" borderId="10" xfId="49" applyFont="1" applyFill="1" applyBorder="1" applyAlignment="1">
      <alignment horizontal="left" vertical="center"/>
      <protection/>
    </xf>
    <xf numFmtId="0" fontId="49" fillId="34" borderId="10" xfId="49" applyFont="1" applyFill="1" applyBorder="1" applyAlignment="1">
      <alignment horizontal="center" vertical="center" textRotation="255"/>
      <protection/>
    </xf>
    <xf numFmtId="0" fontId="3" fillId="34" borderId="10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/>
      <protection/>
    </xf>
    <xf numFmtId="0" fontId="49" fillId="34" borderId="10" xfId="49" applyFont="1" applyFill="1" applyBorder="1" applyAlignment="1">
      <alignment horizontal="center" vertical="center"/>
      <protection/>
    </xf>
    <xf numFmtId="14" fontId="50" fillId="34" borderId="10" xfId="0" applyNumberFormat="1" applyFont="1" applyFill="1" applyBorder="1" applyAlignment="1">
      <alignment horizontal="center" vertical="center" readingOrder="2"/>
    </xf>
    <xf numFmtId="14" fontId="3" fillId="34" borderId="10" xfId="0" applyNumberFormat="1" applyFont="1" applyFill="1" applyBorder="1" applyAlignment="1">
      <alignment horizontal="center" vertical="center" readingOrder="2"/>
    </xf>
    <xf numFmtId="0" fontId="49" fillId="34" borderId="10" xfId="49" applyFont="1" applyFill="1" applyBorder="1" applyAlignment="1">
      <alignment horizontal="center"/>
      <protection/>
    </xf>
    <xf numFmtId="0" fontId="3" fillId="34" borderId="10" xfId="49" applyFont="1" applyFill="1" applyBorder="1" applyAlignment="1">
      <alignment horizontal="center" vertical="center" textRotation="255"/>
      <protection/>
    </xf>
    <xf numFmtId="0" fontId="3" fillId="34" borderId="10" xfId="49" applyFont="1" applyFill="1" applyBorder="1" applyAlignment="1">
      <alignment horizontal="center" vertical="center"/>
      <protection/>
    </xf>
    <xf numFmtId="0" fontId="50" fillId="35" borderId="12" xfId="0" applyFont="1" applyFill="1" applyBorder="1" applyAlignment="1">
      <alignment horizontal="center" vertical="center" wrapText="1"/>
    </xf>
    <xf numFmtId="14" fontId="50" fillId="34" borderId="10" xfId="0" applyNumberFormat="1" applyFont="1" applyFill="1" applyBorder="1" applyAlignment="1">
      <alignment horizontal="center" vertical="center" wrapText="1"/>
    </xf>
    <xf numFmtId="0" fontId="4" fillId="34" borderId="10" xfId="49" applyFont="1" applyFill="1" applyBorder="1" applyAlignment="1">
      <alignment horizontal="center"/>
      <protection/>
    </xf>
    <xf numFmtId="166" fontId="3" fillId="34" borderId="10" xfId="49" applyNumberFormat="1" applyFont="1" applyFill="1" applyBorder="1" applyAlignment="1">
      <alignment horizontal="center"/>
      <protection/>
    </xf>
    <xf numFmtId="0" fontId="3" fillId="34" borderId="10" xfId="49" applyFont="1" applyFill="1" applyBorder="1" applyAlignment="1">
      <alignment horizontal="center"/>
      <protection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50" fillId="34" borderId="10" xfId="49" applyFont="1" applyFill="1" applyBorder="1" applyAlignment="1">
      <alignment horizontal="center"/>
      <protection/>
    </xf>
    <xf numFmtId="0" fontId="4" fillId="34" borderId="10" xfId="49" applyFont="1" applyFill="1" applyBorder="1" applyAlignment="1">
      <alignment horizontal="center" vertical="center" textRotation="90" wrapText="1"/>
      <protection/>
    </xf>
    <xf numFmtId="0" fontId="4" fillId="34" borderId="10" xfId="49" applyFont="1" applyFill="1" applyBorder="1" applyAlignment="1">
      <alignment horizontal="center" vertical="center" textRotation="255" wrapText="1"/>
      <protection/>
    </xf>
    <xf numFmtId="0" fontId="4" fillId="34" borderId="10" xfId="49" applyFont="1" applyFill="1" applyBorder="1" applyAlignment="1">
      <alignment horizontal="center" vertical="center" textRotation="90"/>
      <protection/>
    </xf>
    <xf numFmtId="0" fontId="4" fillId="34" borderId="10" xfId="49" applyFont="1" applyFill="1" applyBorder="1" applyAlignment="1">
      <alignment horizontal="center" vertical="center" textRotation="255"/>
      <protection/>
    </xf>
    <xf numFmtId="166" fontId="3" fillId="34" borderId="10" xfId="4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textRotation="255"/>
    </xf>
    <xf numFmtId="0" fontId="3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textRotation="255"/>
    </xf>
    <xf numFmtId="0" fontId="5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 wrapText="1"/>
    </xf>
    <xf numFmtId="0" fontId="4" fillId="34" borderId="10" xfId="49" applyFont="1" applyFill="1" applyBorder="1" applyAlignment="1">
      <alignment horizontal="center" vertical="center" wrapText="1"/>
      <protection/>
    </xf>
    <xf numFmtId="0" fontId="48" fillId="33" borderId="10" xfId="49" applyFont="1" applyFill="1" applyBorder="1" applyAlignment="1">
      <alignment horizontal="left" vertical="center" wrapText="1"/>
      <protection/>
    </xf>
    <xf numFmtId="0" fontId="49" fillId="34" borderId="13" xfId="49" applyFont="1" applyFill="1" applyBorder="1" applyAlignment="1">
      <alignment horizontal="center" vertical="center" textRotation="255"/>
      <protection/>
    </xf>
    <xf numFmtId="0" fontId="3" fillId="34" borderId="13" xfId="49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9" fillId="34" borderId="13" xfId="49" applyFont="1" applyFill="1" applyBorder="1" applyAlignment="1">
      <alignment horizontal="center"/>
      <protection/>
    </xf>
    <xf numFmtId="14" fontId="50" fillId="34" borderId="13" xfId="0" applyNumberFormat="1" applyFont="1" applyFill="1" applyBorder="1" applyAlignment="1">
      <alignment horizontal="center" vertical="center" readingOrder="2"/>
    </xf>
    <xf numFmtId="0" fontId="3" fillId="34" borderId="14" xfId="49" applyFont="1" applyFill="1" applyBorder="1" applyAlignment="1">
      <alignment horizontal="center" vertical="center" textRotation="255"/>
      <protection/>
    </xf>
    <xf numFmtId="0" fontId="3" fillId="34" borderId="14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9" fillId="34" borderId="14" xfId="49" applyFont="1" applyFill="1" applyBorder="1" applyAlignment="1">
      <alignment horizontal="center" vertical="center"/>
      <protection/>
    </xf>
    <xf numFmtId="14" fontId="50" fillId="34" borderId="14" xfId="0" applyNumberFormat="1" applyFont="1" applyFill="1" applyBorder="1" applyAlignment="1">
      <alignment horizontal="center" vertical="center" readingOrder="2"/>
    </xf>
    <xf numFmtId="0" fontId="50" fillId="35" borderId="12" xfId="0" applyFont="1" applyFill="1" applyBorder="1" applyAlignment="1">
      <alignment vertical="center" wrapText="1"/>
    </xf>
    <xf numFmtId="0" fontId="50" fillId="35" borderId="15" xfId="0" applyFont="1" applyFill="1" applyBorder="1" applyAlignment="1">
      <alignment vertical="center" wrapText="1"/>
    </xf>
    <xf numFmtId="0" fontId="50" fillId="35" borderId="16" xfId="0" applyFont="1" applyFill="1" applyBorder="1" applyAlignment="1">
      <alignment vertical="center" wrapText="1"/>
    </xf>
    <xf numFmtId="0" fontId="4" fillId="34" borderId="13" xfId="49" applyFont="1" applyFill="1" applyBorder="1" applyAlignment="1">
      <alignment horizontal="center" vertical="center" textRotation="90"/>
      <protection/>
    </xf>
    <xf numFmtId="0" fontId="4" fillId="34" borderId="17" xfId="49" applyFont="1" applyFill="1" applyBorder="1" applyAlignment="1">
      <alignment horizontal="center" vertical="center" textRotation="90"/>
      <protection/>
    </xf>
    <xf numFmtId="0" fontId="4" fillId="34" borderId="14" xfId="49" applyFont="1" applyFill="1" applyBorder="1" applyAlignment="1">
      <alignment horizontal="center" vertical="center" textRotation="90"/>
      <protection/>
    </xf>
    <xf numFmtId="0" fontId="52" fillId="0" borderId="0" xfId="0" applyFont="1" applyBorder="1" applyAlignment="1">
      <alignment horizontal="center"/>
    </xf>
    <xf numFmtId="0" fontId="53" fillId="34" borderId="13" xfId="49" applyFont="1" applyFill="1" applyBorder="1" applyAlignment="1">
      <alignment horizontal="center" vertical="center" textRotation="90"/>
      <protection/>
    </xf>
    <xf numFmtId="0" fontId="53" fillId="34" borderId="17" xfId="49" applyFont="1" applyFill="1" applyBorder="1" applyAlignment="1">
      <alignment horizontal="center" vertical="center" textRotation="90"/>
      <protection/>
    </xf>
    <xf numFmtId="0" fontId="53" fillId="34" borderId="14" xfId="49" applyFont="1" applyFill="1" applyBorder="1" applyAlignment="1">
      <alignment horizontal="center" vertical="center" textRotation="90"/>
      <protection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34" borderId="10" xfId="49" applyFont="1" applyFill="1" applyBorder="1" applyAlignment="1">
      <alignment horizontal="center" vertical="center" wrapText="1"/>
      <protection/>
    </xf>
    <xf numFmtId="0" fontId="53" fillId="34" borderId="10" xfId="49" applyFont="1" applyFill="1" applyBorder="1" applyAlignment="1">
      <alignment horizontal="center" vertical="center" textRotation="90"/>
      <protection/>
    </xf>
    <xf numFmtId="0" fontId="4" fillId="34" borderId="10" xfId="49" applyFont="1" applyFill="1" applyBorder="1" applyAlignment="1">
      <alignment horizontal="center" vertical="center" textRotation="90"/>
      <protection/>
    </xf>
    <xf numFmtId="0" fontId="55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9"/>
  <sheetViews>
    <sheetView tabSelected="1" zoomScalePageLayoutView="0" workbookViewId="0" topLeftCell="A4">
      <selection activeCell="C6" sqref="C6:I6"/>
    </sheetView>
  </sheetViews>
  <sheetFormatPr defaultColWidth="11.421875" defaultRowHeight="15"/>
  <cols>
    <col min="1" max="1" width="2.7109375" style="1" customWidth="1"/>
    <col min="2" max="2" width="11.140625" style="1" customWidth="1"/>
    <col min="3" max="3" width="4.00390625" style="2" customWidth="1"/>
    <col min="4" max="4" width="43.421875" style="6" customWidth="1"/>
    <col min="5" max="5" width="27.140625" style="1" customWidth="1"/>
    <col min="6" max="6" width="16.00390625" style="1" customWidth="1"/>
    <col min="7" max="7" width="13.28125" style="1" customWidth="1"/>
    <col min="8" max="8" width="14.00390625" style="1" customWidth="1"/>
    <col min="9" max="9" width="13.421875" style="1" customWidth="1"/>
    <col min="10" max="16384" width="11.421875" style="1" customWidth="1"/>
  </cols>
  <sheetData>
    <row r="1" spans="2:5" ht="32.25">
      <c r="B1" s="66" t="s">
        <v>130</v>
      </c>
      <c r="C1" s="66"/>
      <c r="D1" s="66"/>
      <c r="E1" s="66"/>
    </row>
    <row r="2" spans="2:9" ht="32.25">
      <c r="B2" s="61" t="s">
        <v>154</v>
      </c>
      <c r="C2" s="61"/>
      <c r="D2" s="61"/>
      <c r="E2" s="61"/>
      <c r="G2" s="65" t="s">
        <v>163</v>
      </c>
      <c r="H2" s="65"/>
      <c r="I2" s="65"/>
    </row>
    <row r="3" spans="2:11" ht="32.25">
      <c r="B3" s="61" t="s">
        <v>129</v>
      </c>
      <c r="C3" s="61"/>
      <c r="D3" s="61"/>
      <c r="E3" s="61"/>
      <c r="K3" s="3"/>
    </row>
    <row r="4" spans="2:11" ht="18.75">
      <c r="B4" s="7"/>
      <c r="C4" s="7"/>
      <c r="D4" s="7"/>
      <c r="E4" s="7"/>
      <c r="K4" s="3"/>
    </row>
    <row r="5" spans="2:11" ht="30" customHeight="1">
      <c r="B5" s="7"/>
      <c r="C5" s="7"/>
      <c r="D5" s="7"/>
      <c r="E5" s="7"/>
      <c r="K5" s="3"/>
    </row>
    <row r="6" spans="2:9" ht="29.25" customHeight="1">
      <c r="B6" s="4"/>
      <c r="C6" s="70" t="s">
        <v>137</v>
      </c>
      <c r="D6" s="70"/>
      <c r="E6" s="70"/>
      <c r="F6" s="70"/>
      <c r="G6" s="70"/>
      <c r="H6" s="70"/>
      <c r="I6" s="70"/>
    </row>
    <row r="7" spans="2:5" ht="18.75">
      <c r="B7" s="5"/>
      <c r="C7" s="6"/>
      <c r="E7" s="5"/>
    </row>
    <row r="8" spans="2:9" ht="35.25" customHeight="1">
      <c r="B8" s="8" t="s">
        <v>139</v>
      </c>
      <c r="C8" s="9"/>
      <c r="D8" s="10" t="s">
        <v>135</v>
      </c>
      <c r="E8" s="10" t="s">
        <v>134</v>
      </c>
      <c r="F8" s="11" t="s">
        <v>0</v>
      </c>
      <c r="G8" s="44" t="s">
        <v>161</v>
      </c>
      <c r="H8" s="8" t="s">
        <v>1</v>
      </c>
      <c r="I8" s="8" t="s">
        <v>2</v>
      </c>
    </row>
    <row r="9" spans="2:9" ht="22.5" customHeight="1">
      <c r="B9" s="68" t="s">
        <v>4</v>
      </c>
      <c r="C9" s="12">
        <v>1</v>
      </c>
      <c r="D9" s="13" t="s">
        <v>138</v>
      </c>
      <c r="E9" s="14" t="s">
        <v>3</v>
      </c>
      <c r="F9" s="15" t="s">
        <v>5</v>
      </c>
      <c r="G9" s="15">
        <v>1138.3</v>
      </c>
      <c r="H9" s="16">
        <v>543</v>
      </c>
      <c r="I9" s="17">
        <v>51312</v>
      </c>
    </row>
    <row r="10" spans="2:9" ht="23.25" customHeight="1">
      <c r="B10" s="68"/>
      <c r="C10" s="12">
        <v>2</v>
      </c>
      <c r="D10" s="13" t="s">
        <v>138</v>
      </c>
      <c r="E10" s="14" t="s">
        <v>6</v>
      </c>
      <c r="F10" s="15" t="s">
        <v>7</v>
      </c>
      <c r="G10" s="15">
        <v>3280</v>
      </c>
      <c r="H10" s="16" t="s">
        <v>8</v>
      </c>
      <c r="I10" s="67" t="s">
        <v>136</v>
      </c>
    </row>
    <row r="11" spans="2:9" ht="24" customHeight="1">
      <c r="B11" s="68"/>
      <c r="C11" s="12">
        <v>3</v>
      </c>
      <c r="D11" s="13" t="s">
        <v>138</v>
      </c>
      <c r="E11" s="14" t="s">
        <v>9</v>
      </c>
      <c r="F11" s="15" t="s">
        <v>7</v>
      </c>
      <c r="G11" s="15">
        <v>1125</v>
      </c>
      <c r="H11" s="16">
        <v>3191</v>
      </c>
      <c r="I11" s="67"/>
    </row>
    <row r="12" spans="2:9" ht="24" customHeight="1">
      <c r="B12" s="68"/>
      <c r="C12" s="12">
        <v>4</v>
      </c>
      <c r="D12" s="13" t="s">
        <v>138</v>
      </c>
      <c r="E12" s="14" t="s">
        <v>10</v>
      </c>
      <c r="F12" s="15" t="s">
        <v>7</v>
      </c>
      <c r="G12" s="15">
        <v>800</v>
      </c>
      <c r="H12" s="16">
        <v>12196</v>
      </c>
      <c r="I12" s="67"/>
    </row>
    <row r="13" spans="2:9" ht="24">
      <c r="B13" s="62"/>
      <c r="C13" s="45">
        <v>5</v>
      </c>
      <c r="D13" s="46" t="s">
        <v>138</v>
      </c>
      <c r="E13" s="47" t="s">
        <v>11</v>
      </c>
      <c r="F13" s="48" t="s">
        <v>5</v>
      </c>
      <c r="G13" s="48">
        <v>400</v>
      </c>
      <c r="H13" s="49">
        <v>40626</v>
      </c>
      <c r="I13" s="49">
        <v>46109</v>
      </c>
    </row>
    <row r="14" spans="2:9" ht="15.75" customHeight="1">
      <c r="B14" s="56"/>
      <c r="C14" s="42">
        <v>5</v>
      </c>
      <c r="D14" s="55"/>
      <c r="E14" s="55"/>
      <c r="F14" s="55"/>
      <c r="G14" s="55"/>
      <c r="H14" s="55"/>
      <c r="I14" s="57"/>
    </row>
    <row r="15" spans="2:9" ht="24">
      <c r="B15" s="60" t="s">
        <v>13</v>
      </c>
      <c r="C15" s="50">
        <v>1</v>
      </c>
      <c r="D15" s="51" t="s">
        <v>15</v>
      </c>
      <c r="E15" s="52" t="s">
        <v>12</v>
      </c>
      <c r="F15" s="53" t="s">
        <v>14</v>
      </c>
      <c r="G15" s="53">
        <v>75</v>
      </c>
      <c r="H15" s="54">
        <v>39883</v>
      </c>
      <c r="I15" s="54">
        <v>45374</v>
      </c>
    </row>
    <row r="16" spans="2:9" ht="24">
      <c r="B16" s="69"/>
      <c r="C16" s="19">
        <v>2</v>
      </c>
      <c r="D16" s="20" t="s">
        <v>15</v>
      </c>
      <c r="E16" s="14" t="s">
        <v>16</v>
      </c>
      <c r="F16" s="15" t="s">
        <v>14</v>
      </c>
      <c r="G16" s="15">
        <v>2400</v>
      </c>
      <c r="H16" s="16">
        <v>40778</v>
      </c>
      <c r="I16" s="16">
        <v>51742</v>
      </c>
    </row>
    <row r="17" spans="2:9" ht="24">
      <c r="B17" s="69"/>
      <c r="C17" s="19">
        <v>3</v>
      </c>
      <c r="D17" s="20" t="s">
        <v>15</v>
      </c>
      <c r="E17" s="14" t="s">
        <v>17</v>
      </c>
      <c r="F17" s="15" t="s">
        <v>5</v>
      </c>
      <c r="G17" s="15">
        <v>800</v>
      </c>
      <c r="H17" s="16">
        <v>41626</v>
      </c>
      <c r="I17" s="16">
        <v>47113</v>
      </c>
    </row>
    <row r="18" spans="2:9" ht="45">
      <c r="B18" s="69"/>
      <c r="C18" s="19">
        <v>4</v>
      </c>
      <c r="D18" s="13" t="s">
        <v>19</v>
      </c>
      <c r="E18" s="14" t="s">
        <v>18</v>
      </c>
      <c r="F18" s="15" t="s">
        <v>14</v>
      </c>
      <c r="G18" s="15">
        <v>400</v>
      </c>
      <c r="H18" s="16">
        <v>40597</v>
      </c>
      <c r="I18" s="16">
        <v>44258</v>
      </c>
    </row>
    <row r="19" spans="2:9" ht="16.5" customHeight="1">
      <c r="B19" s="21"/>
      <c r="C19" s="21">
        <v>4</v>
      </c>
      <c r="D19" s="21"/>
      <c r="E19" s="21"/>
      <c r="F19" s="21"/>
      <c r="G19" s="21"/>
      <c r="H19" s="21"/>
      <c r="I19" s="21"/>
    </row>
    <row r="20" spans="2:9" ht="67.5">
      <c r="B20" s="62" t="s">
        <v>140</v>
      </c>
      <c r="C20" s="12">
        <v>1</v>
      </c>
      <c r="D20" s="13" t="s">
        <v>141</v>
      </c>
      <c r="E20" s="14" t="s">
        <v>116</v>
      </c>
      <c r="F20" s="15" t="s">
        <v>117</v>
      </c>
      <c r="G20" s="15">
        <v>336</v>
      </c>
      <c r="H20" s="22">
        <v>42809</v>
      </c>
      <c r="I20" s="22">
        <v>48310</v>
      </c>
    </row>
    <row r="21" spans="2:9" ht="23.25" customHeight="1">
      <c r="B21" s="63"/>
      <c r="C21" s="12">
        <v>2</v>
      </c>
      <c r="D21" s="13" t="s">
        <v>120</v>
      </c>
      <c r="E21" s="14" t="s">
        <v>118</v>
      </c>
      <c r="F21" s="18" t="s">
        <v>119</v>
      </c>
      <c r="G21" s="18">
        <v>1600</v>
      </c>
      <c r="H21" s="22">
        <v>42809</v>
      </c>
      <c r="I21" s="22">
        <v>51962</v>
      </c>
    </row>
    <row r="22" spans="2:9" ht="25.5" customHeight="1">
      <c r="B22" s="63"/>
      <c r="C22" s="12">
        <v>3</v>
      </c>
      <c r="D22" s="13" t="s">
        <v>120</v>
      </c>
      <c r="E22" s="14" t="s">
        <v>122</v>
      </c>
      <c r="F22" s="18" t="s">
        <v>121</v>
      </c>
      <c r="G22" s="18">
        <v>400</v>
      </c>
      <c r="H22" s="22">
        <v>43308</v>
      </c>
      <c r="I22" s="22">
        <v>48786</v>
      </c>
    </row>
    <row r="23" spans="2:9" ht="67.5">
      <c r="B23" s="63"/>
      <c r="C23" s="12">
        <v>4</v>
      </c>
      <c r="D23" s="13" t="s">
        <v>123</v>
      </c>
      <c r="E23" s="14" t="s">
        <v>124</v>
      </c>
      <c r="F23" s="15" t="s">
        <v>5</v>
      </c>
      <c r="G23" s="15">
        <v>690</v>
      </c>
      <c r="H23" s="22">
        <v>42809</v>
      </c>
      <c r="I23" s="22">
        <v>48310</v>
      </c>
    </row>
    <row r="24" spans="2:9" ht="24">
      <c r="B24" s="63"/>
      <c r="C24" s="12">
        <v>5</v>
      </c>
      <c r="D24" s="13" t="s">
        <v>126</v>
      </c>
      <c r="E24" s="14" t="s">
        <v>125</v>
      </c>
      <c r="F24" s="18" t="s">
        <v>5</v>
      </c>
      <c r="G24" s="18">
        <v>1600</v>
      </c>
      <c r="H24" s="22">
        <v>42809</v>
      </c>
      <c r="I24" s="22">
        <v>51962</v>
      </c>
    </row>
    <row r="25" spans="2:9" ht="24">
      <c r="B25" s="64"/>
      <c r="C25" s="12">
        <v>6</v>
      </c>
      <c r="D25" s="13" t="s">
        <v>126</v>
      </c>
      <c r="E25" s="14" t="s">
        <v>127</v>
      </c>
      <c r="F25" s="18" t="s">
        <v>128</v>
      </c>
      <c r="G25" s="18">
        <v>800</v>
      </c>
      <c r="H25" s="22">
        <v>43377</v>
      </c>
      <c r="I25" s="22">
        <v>50350</v>
      </c>
    </row>
    <row r="26" spans="2:9" ht="16.5" customHeight="1">
      <c r="B26" s="42"/>
      <c r="C26" s="42">
        <v>6</v>
      </c>
      <c r="D26" s="42"/>
      <c r="E26" s="42"/>
      <c r="F26" s="42"/>
      <c r="G26" s="42"/>
      <c r="H26" s="42"/>
      <c r="I26" s="42"/>
    </row>
    <row r="27" spans="2:9" ht="21" customHeight="1">
      <c r="B27" s="62" t="s">
        <v>131</v>
      </c>
      <c r="C27" s="20">
        <v>1</v>
      </c>
      <c r="D27" s="20" t="s">
        <v>162</v>
      </c>
      <c r="E27" s="14" t="s">
        <v>20</v>
      </c>
      <c r="F27" s="15" t="s">
        <v>21</v>
      </c>
      <c r="G27" s="15">
        <v>800</v>
      </c>
      <c r="H27" s="16">
        <v>18177</v>
      </c>
      <c r="I27" s="16">
        <v>47396</v>
      </c>
    </row>
    <row r="28" spans="2:9" ht="24" customHeight="1">
      <c r="B28" s="63"/>
      <c r="C28" s="20">
        <f>C27+1</f>
        <v>2</v>
      </c>
      <c r="D28" s="20" t="s">
        <v>162</v>
      </c>
      <c r="E28" s="14" t="s">
        <v>22</v>
      </c>
      <c r="F28" s="15" t="s">
        <v>23</v>
      </c>
      <c r="G28" s="15">
        <v>1800</v>
      </c>
      <c r="H28" s="16">
        <v>18177</v>
      </c>
      <c r="I28" s="16">
        <v>47457</v>
      </c>
    </row>
    <row r="29" spans="2:9" ht="24" customHeight="1">
      <c r="B29" s="63"/>
      <c r="C29" s="20">
        <f aca="true" t="shared" si="0" ref="C29:C47">C28+1</f>
        <v>3</v>
      </c>
      <c r="D29" s="20" t="s">
        <v>162</v>
      </c>
      <c r="E29" s="23" t="s">
        <v>24</v>
      </c>
      <c r="F29" s="15" t="s">
        <v>25</v>
      </c>
      <c r="G29" s="15">
        <v>13200</v>
      </c>
      <c r="H29" s="16">
        <v>35914</v>
      </c>
      <c r="I29" s="16">
        <v>46871</v>
      </c>
    </row>
    <row r="30" spans="2:9" ht="24.75" customHeight="1">
      <c r="B30" s="63"/>
      <c r="C30" s="20">
        <f t="shared" si="0"/>
        <v>4</v>
      </c>
      <c r="D30" s="20" t="s">
        <v>162</v>
      </c>
      <c r="E30" s="23" t="s">
        <v>26</v>
      </c>
      <c r="F30" s="15" t="s">
        <v>27</v>
      </c>
      <c r="G30" s="15">
        <v>11200</v>
      </c>
      <c r="H30" s="16">
        <v>41712</v>
      </c>
      <c r="I30" s="16">
        <v>52680</v>
      </c>
    </row>
    <row r="31" spans="2:9" ht="24" customHeight="1">
      <c r="B31" s="63"/>
      <c r="C31" s="20">
        <f t="shared" si="0"/>
        <v>5</v>
      </c>
      <c r="D31" s="20" t="s">
        <v>30</v>
      </c>
      <c r="E31" s="14" t="s">
        <v>28</v>
      </c>
      <c r="F31" s="15" t="s">
        <v>29</v>
      </c>
      <c r="G31" s="15">
        <v>800</v>
      </c>
      <c r="H31" s="16">
        <v>34447</v>
      </c>
      <c r="I31" s="17">
        <v>49056</v>
      </c>
    </row>
    <row r="32" spans="2:9" ht="22.5" customHeight="1">
      <c r="B32" s="63"/>
      <c r="C32" s="20">
        <f t="shared" si="0"/>
        <v>6</v>
      </c>
      <c r="D32" s="20" t="s">
        <v>33</v>
      </c>
      <c r="E32" s="23" t="s">
        <v>31</v>
      </c>
      <c r="F32" s="15" t="s">
        <v>32</v>
      </c>
      <c r="G32" s="15">
        <v>1600</v>
      </c>
      <c r="H32" s="16">
        <v>35305</v>
      </c>
      <c r="I32" s="16">
        <v>46261</v>
      </c>
    </row>
    <row r="33" spans="2:9" ht="24.75" customHeight="1">
      <c r="B33" s="63"/>
      <c r="C33" s="20">
        <f t="shared" si="0"/>
        <v>7</v>
      </c>
      <c r="D33" s="20" t="s">
        <v>37</v>
      </c>
      <c r="E33" s="14" t="s">
        <v>36</v>
      </c>
      <c r="F33" s="15" t="s">
        <v>25</v>
      </c>
      <c r="G33" s="15">
        <v>3200</v>
      </c>
      <c r="H33" s="16">
        <v>38289</v>
      </c>
      <c r="I33" s="16">
        <v>49245</v>
      </c>
    </row>
    <row r="34" spans="2:9" ht="25.5" customHeight="1">
      <c r="B34" s="63"/>
      <c r="C34" s="20">
        <f t="shared" si="0"/>
        <v>8</v>
      </c>
      <c r="D34" s="20" t="s">
        <v>35</v>
      </c>
      <c r="E34" s="23" t="s">
        <v>34</v>
      </c>
      <c r="F34" s="20" t="s">
        <v>25</v>
      </c>
      <c r="G34" s="20">
        <v>3200</v>
      </c>
      <c r="H34" s="16">
        <v>40626</v>
      </c>
      <c r="I34" s="16">
        <v>51588</v>
      </c>
    </row>
    <row r="35" spans="2:9" ht="24" customHeight="1">
      <c r="B35" s="63"/>
      <c r="C35" s="20">
        <f t="shared" si="0"/>
        <v>9</v>
      </c>
      <c r="D35" s="20" t="s">
        <v>40</v>
      </c>
      <c r="E35" s="23" t="s">
        <v>38</v>
      </c>
      <c r="F35" s="15" t="s">
        <v>39</v>
      </c>
      <c r="G35" s="15">
        <v>5600</v>
      </c>
      <c r="H35" s="16">
        <v>40778</v>
      </c>
      <c r="I35" s="16">
        <v>51742</v>
      </c>
    </row>
    <row r="36" spans="2:9" ht="21.75" customHeight="1">
      <c r="B36" s="63"/>
      <c r="C36" s="20">
        <f t="shared" si="0"/>
        <v>10</v>
      </c>
      <c r="D36" s="20" t="s">
        <v>42</v>
      </c>
      <c r="E36" s="23" t="s">
        <v>41</v>
      </c>
      <c r="F36" s="15" t="s">
        <v>23</v>
      </c>
      <c r="G36" s="15">
        <v>1600</v>
      </c>
      <c r="H36" s="24">
        <v>41596</v>
      </c>
      <c r="I36" s="16">
        <v>52567</v>
      </c>
    </row>
    <row r="37" spans="2:9" ht="23.25" customHeight="1">
      <c r="B37" s="63"/>
      <c r="C37" s="20">
        <f t="shared" si="0"/>
        <v>11</v>
      </c>
      <c r="D37" s="20" t="s">
        <v>143</v>
      </c>
      <c r="E37" s="23" t="s">
        <v>43</v>
      </c>
      <c r="F37" s="15" t="s">
        <v>21</v>
      </c>
      <c r="G37" s="15">
        <v>3600</v>
      </c>
      <c r="H37" s="16">
        <v>41626</v>
      </c>
      <c r="I37" s="16">
        <v>52591</v>
      </c>
    </row>
    <row r="38" spans="2:9" ht="22.5">
      <c r="B38" s="63"/>
      <c r="C38" s="20">
        <f t="shared" si="0"/>
        <v>12</v>
      </c>
      <c r="D38" s="20" t="s">
        <v>100</v>
      </c>
      <c r="E38" s="23" t="s">
        <v>99</v>
      </c>
      <c r="F38" s="25" t="s">
        <v>45</v>
      </c>
      <c r="G38" s="25">
        <v>4400</v>
      </c>
      <c r="H38" s="16">
        <v>42809</v>
      </c>
      <c r="I38" s="16">
        <v>53788</v>
      </c>
    </row>
    <row r="39" spans="2:9" ht="22.5">
      <c r="B39" s="63"/>
      <c r="C39" s="20">
        <f t="shared" si="0"/>
        <v>13</v>
      </c>
      <c r="D39" s="26" t="s">
        <v>102</v>
      </c>
      <c r="E39" s="27" t="s">
        <v>101</v>
      </c>
      <c r="F39" s="15" t="s">
        <v>29</v>
      </c>
      <c r="G39" s="15">
        <v>800</v>
      </c>
      <c r="H39" s="16">
        <v>43399</v>
      </c>
      <c r="I39" s="16">
        <v>54391</v>
      </c>
    </row>
    <row r="40" spans="2:9" ht="22.5">
      <c r="B40" s="63"/>
      <c r="C40" s="20">
        <f t="shared" si="0"/>
        <v>14</v>
      </c>
      <c r="D40" s="20" t="s">
        <v>104</v>
      </c>
      <c r="E40" s="23" t="s">
        <v>103</v>
      </c>
      <c r="F40" s="15" t="s">
        <v>29</v>
      </c>
      <c r="G40" s="15">
        <v>800</v>
      </c>
      <c r="H40" s="16">
        <v>43592</v>
      </c>
      <c r="I40" s="16">
        <v>54549</v>
      </c>
    </row>
    <row r="41" spans="2:9" ht="18.75" customHeight="1">
      <c r="B41" s="63"/>
      <c r="C41" s="20">
        <f t="shared" si="0"/>
        <v>15</v>
      </c>
      <c r="D41" s="20" t="s">
        <v>106</v>
      </c>
      <c r="E41" s="23" t="s">
        <v>105</v>
      </c>
      <c r="F41" s="15" t="s">
        <v>29</v>
      </c>
      <c r="G41" s="15">
        <v>800</v>
      </c>
      <c r="H41" s="16">
        <v>43783</v>
      </c>
      <c r="I41" s="16">
        <v>54822</v>
      </c>
    </row>
    <row r="42" spans="2:9" ht="22.5">
      <c r="B42" s="63"/>
      <c r="C42" s="20">
        <f t="shared" si="0"/>
        <v>16</v>
      </c>
      <c r="D42" s="20" t="s">
        <v>108</v>
      </c>
      <c r="E42" s="23" t="s">
        <v>107</v>
      </c>
      <c r="F42" s="15" t="s">
        <v>29</v>
      </c>
      <c r="G42" s="15">
        <v>800</v>
      </c>
      <c r="H42" s="16">
        <v>43783</v>
      </c>
      <c r="I42" s="16">
        <v>54822</v>
      </c>
    </row>
    <row r="43" spans="2:9" ht="22.5" customHeight="1">
      <c r="B43" s="63"/>
      <c r="C43" s="20">
        <f t="shared" si="0"/>
        <v>17</v>
      </c>
      <c r="D43" s="20" t="s">
        <v>110</v>
      </c>
      <c r="E43" s="23" t="s">
        <v>109</v>
      </c>
      <c r="F43" s="15" t="s">
        <v>29</v>
      </c>
      <c r="G43" s="15">
        <v>800</v>
      </c>
      <c r="H43" s="22">
        <v>43783</v>
      </c>
      <c r="I43" s="16">
        <v>54822</v>
      </c>
    </row>
    <row r="44" spans="2:9" ht="21.75" customHeight="1">
      <c r="B44" s="63"/>
      <c r="C44" s="20">
        <f t="shared" si="0"/>
        <v>18</v>
      </c>
      <c r="D44" s="20" t="s">
        <v>147</v>
      </c>
      <c r="E44" s="23" t="s">
        <v>146</v>
      </c>
      <c r="F44" s="20" t="s">
        <v>21</v>
      </c>
      <c r="G44" s="20">
        <v>1200</v>
      </c>
      <c r="H44" s="28">
        <v>44028</v>
      </c>
      <c r="I44" s="17">
        <v>55003</v>
      </c>
    </row>
    <row r="45" spans="2:9" ht="23.25" customHeight="1">
      <c r="B45" s="63"/>
      <c r="C45" s="20">
        <f t="shared" si="0"/>
        <v>19</v>
      </c>
      <c r="D45" s="20" t="s">
        <v>148</v>
      </c>
      <c r="E45" s="23" t="s">
        <v>149</v>
      </c>
      <c r="F45" s="20" t="s">
        <v>29</v>
      </c>
      <c r="G45" s="20">
        <v>800</v>
      </c>
      <c r="H45" s="28">
        <v>44028</v>
      </c>
      <c r="I45" s="17">
        <v>55003</v>
      </c>
    </row>
    <row r="46" spans="2:9" ht="23.25" customHeight="1">
      <c r="B46" s="63"/>
      <c r="C46" s="20">
        <f t="shared" si="0"/>
        <v>20</v>
      </c>
      <c r="D46" s="20" t="s">
        <v>155</v>
      </c>
      <c r="E46" s="23" t="s">
        <v>156</v>
      </c>
      <c r="F46" s="20" t="s">
        <v>25</v>
      </c>
      <c r="G46" s="20">
        <v>1600</v>
      </c>
      <c r="H46" s="28">
        <v>44137</v>
      </c>
      <c r="I46" s="17">
        <v>55104</v>
      </c>
    </row>
    <row r="47" spans="2:9" ht="22.5">
      <c r="B47" s="64"/>
      <c r="C47" s="20">
        <f t="shared" si="0"/>
        <v>21</v>
      </c>
      <c r="D47" s="20" t="s">
        <v>158</v>
      </c>
      <c r="E47" s="23" t="s">
        <v>157</v>
      </c>
      <c r="F47" s="20" t="s">
        <v>25</v>
      </c>
      <c r="G47" s="20">
        <v>400</v>
      </c>
      <c r="H47" s="28">
        <v>44126</v>
      </c>
      <c r="I47" s="17">
        <v>55104</v>
      </c>
    </row>
    <row r="48" spans="2:9" ht="16.5" customHeight="1">
      <c r="B48" s="42"/>
      <c r="C48" s="42">
        <v>21</v>
      </c>
      <c r="D48" s="42"/>
      <c r="E48" s="42"/>
      <c r="F48" s="42"/>
      <c r="G48" s="42"/>
      <c r="H48" s="42"/>
      <c r="I48" s="42"/>
    </row>
    <row r="49" spans="2:9" ht="24" customHeight="1">
      <c r="B49" s="62" t="s">
        <v>132</v>
      </c>
      <c r="C49" s="15">
        <v>1</v>
      </c>
      <c r="D49" s="20" t="s">
        <v>142</v>
      </c>
      <c r="E49" s="23" t="s">
        <v>44</v>
      </c>
      <c r="F49" s="15" t="s">
        <v>45</v>
      </c>
      <c r="G49" s="15">
        <v>1200</v>
      </c>
      <c r="H49" s="16">
        <v>38930</v>
      </c>
      <c r="I49" s="16">
        <v>49898</v>
      </c>
    </row>
    <row r="50" spans="2:9" ht="24" customHeight="1">
      <c r="B50" s="63"/>
      <c r="C50" s="15">
        <v>2</v>
      </c>
      <c r="D50" s="20" t="s">
        <v>111</v>
      </c>
      <c r="E50" s="23" t="s">
        <v>46</v>
      </c>
      <c r="F50" s="15" t="s">
        <v>39</v>
      </c>
      <c r="G50" s="15">
        <v>800</v>
      </c>
      <c r="H50" s="16">
        <v>39513</v>
      </c>
      <c r="I50" s="16">
        <v>51262</v>
      </c>
    </row>
    <row r="51" spans="2:9" ht="22.5">
      <c r="B51" s="63"/>
      <c r="C51" s="15">
        <v>3</v>
      </c>
      <c r="D51" s="20" t="s">
        <v>53</v>
      </c>
      <c r="E51" s="14" t="s">
        <v>51</v>
      </c>
      <c r="F51" s="15" t="s">
        <v>52</v>
      </c>
      <c r="G51" s="15">
        <v>400</v>
      </c>
      <c r="H51" s="16">
        <v>39669</v>
      </c>
      <c r="I51" s="16">
        <v>45156</v>
      </c>
    </row>
    <row r="52" spans="2:9" ht="22.5">
      <c r="B52" s="63"/>
      <c r="C52" s="15">
        <v>4</v>
      </c>
      <c r="D52" s="13" t="s">
        <v>49</v>
      </c>
      <c r="E52" s="23" t="s">
        <v>47</v>
      </c>
      <c r="F52" s="15" t="s">
        <v>48</v>
      </c>
      <c r="G52" s="15">
        <v>200</v>
      </c>
      <c r="H52" s="16">
        <v>39737</v>
      </c>
      <c r="I52" s="16">
        <v>50698</v>
      </c>
    </row>
    <row r="53" spans="2:9" ht="22.5">
      <c r="B53" s="63"/>
      <c r="C53" s="15">
        <v>5</v>
      </c>
      <c r="D53" s="13" t="s">
        <v>49</v>
      </c>
      <c r="E53" s="14" t="s">
        <v>50</v>
      </c>
      <c r="F53" s="15" t="s">
        <v>48</v>
      </c>
      <c r="G53" s="15">
        <v>400</v>
      </c>
      <c r="H53" s="16">
        <v>39737</v>
      </c>
      <c r="I53" s="16">
        <v>50698</v>
      </c>
    </row>
    <row r="54" spans="2:9" ht="22.5">
      <c r="B54" s="63"/>
      <c r="C54" s="15">
        <v>6</v>
      </c>
      <c r="D54" s="20" t="s">
        <v>55</v>
      </c>
      <c r="E54" s="23" t="s">
        <v>54</v>
      </c>
      <c r="F54" s="15" t="s">
        <v>5</v>
      </c>
      <c r="G54" s="15">
        <v>400</v>
      </c>
      <c r="H54" s="16">
        <v>39669</v>
      </c>
      <c r="I54" s="16">
        <v>50635</v>
      </c>
    </row>
    <row r="55" spans="2:9" ht="22.5">
      <c r="B55" s="63"/>
      <c r="C55" s="15">
        <v>7</v>
      </c>
      <c r="D55" s="20" t="s">
        <v>144</v>
      </c>
      <c r="E55" s="14" t="s">
        <v>56</v>
      </c>
      <c r="F55" s="15" t="s">
        <v>39</v>
      </c>
      <c r="G55" s="15">
        <v>800</v>
      </c>
      <c r="H55" s="16">
        <v>39895</v>
      </c>
      <c r="I55" s="16">
        <v>50855</v>
      </c>
    </row>
    <row r="56" spans="2:9" ht="22.5">
      <c r="B56" s="63"/>
      <c r="C56" s="15">
        <v>8</v>
      </c>
      <c r="D56" s="20" t="s">
        <v>145</v>
      </c>
      <c r="E56" s="14" t="s">
        <v>57</v>
      </c>
      <c r="F56" s="15" t="s">
        <v>39</v>
      </c>
      <c r="G56" s="15">
        <v>800</v>
      </c>
      <c r="H56" s="16">
        <v>39968</v>
      </c>
      <c r="I56" s="16">
        <v>50932</v>
      </c>
    </row>
    <row r="57" spans="2:9" ht="22.5">
      <c r="B57" s="63"/>
      <c r="C57" s="15">
        <v>9</v>
      </c>
      <c r="D57" s="25" t="s">
        <v>68</v>
      </c>
      <c r="E57" s="14" t="s">
        <v>67</v>
      </c>
      <c r="F57" s="29" t="s">
        <v>45</v>
      </c>
      <c r="G57" s="29">
        <v>800</v>
      </c>
      <c r="H57" s="16">
        <v>40072</v>
      </c>
      <c r="I57" s="16">
        <v>51041</v>
      </c>
    </row>
    <row r="58" spans="2:9" ht="45">
      <c r="B58" s="63"/>
      <c r="C58" s="15">
        <v>10</v>
      </c>
      <c r="D58" s="13" t="s">
        <v>61</v>
      </c>
      <c r="E58" s="14" t="s">
        <v>62</v>
      </c>
      <c r="F58" s="20" t="s">
        <v>39</v>
      </c>
      <c r="G58" s="20">
        <v>800</v>
      </c>
      <c r="H58" s="16">
        <v>40219</v>
      </c>
      <c r="I58" s="16">
        <v>51181</v>
      </c>
    </row>
    <row r="59" spans="2:9" ht="22.5">
      <c r="B59" s="63"/>
      <c r="C59" s="15">
        <v>11</v>
      </c>
      <c r="D59" s="20" t="s">
        <v>60</v>
      </c>
      <c r="E59" s="14" t="s">
        <v>58</v>
      </c>
      <c r="F59" s="15" t="s">
        <v>59</v>
      </c>
      <c r="G59" s="15">
        <v>800</v>
      </c>
      <c r="H59" s="16">
        <v>40227</v>
      </c>
      <c r="I59" s="16">
        <v>51188</v>
      </c>
    </row>
    <row r="60" spans="2:9" ht="22.5">
      <c r="B60" s="63"/>
      <c r="C60" s="15">
        <v>12</v>
      </c>
      <c r="D60" s="15" t="s">
        <v>64</v>
      </c>
      <c r="E60" s="14" t="s">
        <v>63</v>
      </c>
      <c r="F60" s="20" t="s">
        <v>39</v>
      </c>
      <c r="G60" s="20">
        <v>800</v>
      </c>
      <c r="H60" s="16">
        <v>40441</v>
      </c>
      <c r="I60" s="16">
        <v>51406</v>
      </c>
    </row>
    <row r="61" spans="2:9" ht="22.5">
      <c r="B61" s="63"/>
      <c r="C61" s="15">
        <v>13</v>
      </c>
      <c r="D61" s="15" t="s">
        <v>66</v>
      </c>
      <c r="E61" s="14" t="s">
        <v>65</v>
      </c>
      <c r="F61" s="20" t="s">
        <v>39</v>
      </c>
      <c r="G61" s="20">
        <v>800</v>
      </c>
      <c r="H61" s="16">
        <v>40526</v>
      </c>
      <c r="I61" s="16">
        <v>51486</v>
      </c>
    </row>
    <row r="62" spans="2:9" ht="22.5">
      <c r="B62" s="63"/>
      <c r="C62" s="15">
        <v>14</v>
      </c>
      <c r="D62" s="20" t="s">
        <v>72</v>
      </c>
      <c r="E62" s="23" t="s">
        <v>71</v>
      </c>
      <c r="F62" s="20" t="s">
        <v>48</v>
      </c>
      <c r="G62" s="20">
        <v>400</v>
      </c>
      <c r="H62" s="16">
        <v>40763</v>
      </c>
      <c r="I62" s="16">
        <v>44419</v>
      </c>
    </row>
    <row r="63" spans="2:9" ht="22.5">
      <c r="B63" s="63"/>
      <c r="C63" s="15">
        <v>15</v>
      </c>
      <c r="D63" s="20" t="s">
        <v>70</v>
      </c>
      <c r="E63" s="23" t="s">
        <v>69</v>
      </c>
      <c r="F63" s="20" t="s">
        <v>39</v>
      </c>
      <c r="G63" s="20">
        <v>800</v>
      </c>
      <c r="H63" s="16">
        <v>40770</v>
      </c>
      <c r="I63" s="16">
        <v>51731</v>
      </c>
    </row>
    <row r="64" spans="2:9" ht="22.5">
      <c r="B64" s="63"/>
      <c r="C64" s="15">
        <v>16</v>
      </c>
      <c r="D64" s="25" t="s">
        <v>75</v>
      </c>
      <c r="E64" s="23" t="s">
        <v>73</v>
      </c>
      <c r="F64" s="20" t="s">
        <v>74</v>
      </c>
      <c r="G64" s="20">
        <v>1600</v>
      </c>
      <c r="H64" s="16">
        <v>40809</v>
      </c>
      <c r="I64" s="16">
        <v>46268</v>
      </c>
    </row>
    <row r="65" spans="2:9" ht="22.5">
      <c r="B65" s="63"/>
      <c r="C65" s="15">
        <v>17</v>
      </c>
      <c r="D65" s="25" t="s">
        <v>78</v>
      </c>
      <c r="E65" s="23" t="s">
        <v>76</v>
      </c>
      <c r="F65" s="20" t="s">
        <v>77</v>
      </c>
      <c r="G65" s="20">
        <v>1600</v>
      </c>
      <c r="H65" s="16">
        <v>40933</v>
      </c>
      <c r="I65" s="16">
        <v>51896</v>
      </c>
    </row>
    <row r="66" spans="2:9" ht="22.5">
      <c r="B66" s="63"/>
      <c r="C66" s="15">
        <v>18</v>
      </c>
      <c r="D66" s="20" t="s">
        <v>80</v>
      </c>
      <c r="E66" s="14" t="s">
        <v>79</v>
      </c>
      <c r="F66" s="20" t="s">
        <v>74</v>
      </c>
      <c r="G66" s="20">
        <v>800</v>
      </c>
      <c r="H66" s="16">
        <v>41016</v>
      </c>
      <c r="I66" s="16">
        <v>51979</v>
      </c>
    </row>
    <row r="67" spans="2:9" ht="45">
      <c r="B67" s="63"/>
      <c r="C67" s="15">
        <v>19</v>
      </c>
      <c r="D67" s="20" t="s">
        <v>81</v>
      </c>
      <c r="E67" s="43" t="s">
        <v>160</v>
      </c>
      <c r="F67" s="20" t="s">
        <v>39</v>
      </c>
      <c r="G67" s="20">
        <v>1600</v>
      </c>
      <c r="H67" s="16">
        <v>41016</v>
      </c>
      <c r="I67" s="16">
        <v>51979</v>
      </c>
    </row>
    <row r="68" spans="2:9" ht="22.5">
      <c r="B68" s="63"/>
      <c r="C68" s="15">
        <v>20</v>
      </c>
      <c r="D68" s="20" t="s">
        <v>83</v>
      </c>
      <c r="E68" s="14" t="s">
        <v>82</v>
      </c>
      <c r="F68" s="20" t="s">
        <v>39</v>
      </c>
      <c r="G68" s="20">
        <v>400</v>
      </c>
      <c r="H68" s="16">
        <v>41422</v>
      </c>
      <c r="I68" s="16">
        <v>52395</v>
      </c>
    </row>
    <row r="69" spans="2:9" ht="22.5">
      <c r="B69" s="63"/>
      <c r="C69" s="15">
        <v>21</v>
      </c>
      <c r="D69" s="20" t="s">
        <v>85</v>
      </c>
      <c r="E69" s="23" t="s">
        <v>84</v>
      </c>
      <c r="F69" s="20" t="s">
        <v>74</v>
      </c>
      <c r="G69" s="20">
        <v>400</v>
      </c>
      <c r="H69" s="16">
        <v>41592</v>
      </c>
      <c r="I69" s="16">
        <v>52556</v>
      </c>
    </row>
    <row r="70" spans="2:9" ht="22.5">
      <c r="B70" s="63"/>
      <c r="C70" s="15">
        <v>22</v>
      </c>
      <c r="D70" s="20" t="s">
        <v>87</v>
      </c>
      <c r="E70" s="14" t="s">
        <v>86</v>
      </c>
      <c r="F70" s="20" t="s">
        <v>39</v>
      </c>
      <c r="G70" s="20">
        <v>400</v>
      </c>
      <c r="H70" s="16">
        <v>42482</v>
      </c>
      <c r="I70" s="16">
        <v>53438</v>
      </c>
    </row>
    <row r="71" spans="2:9" ht="22.5">
      <c r="B71" s="63"/>
      <c r="C71" s="20">
        <v>23</v>
      </c>
      <c r="D71" s="20" t="s">
        <v>113</v>
      </c>
      <c r="E71" s="14" t="s">
        <v>112</v>
      </c>
      <c r="F71" s="20" t="s">
        <v>45</v>
      </c>
      <c r="G71" s="20">
        <v>800</v>
      </c>
      <c r="H71" s="17">
        <v>43592</v>
      </c>
      <c r="I71" s="17">
        <v>54549</v>
      </c>
    </row>
    <row r="72" spans="2:9" ht="22.5">
      <c r="B72" s="64"/>
      <c r="C72" s="20">
        <v>24</v>
      </c>
      <c r="D72" s="20" t="s">
        <v>151</v>
      </c>
      <c r="E72" s="14" t="s">
        <v>150</v>
      </c>
      <c r="F72" s="20" t="s">
        <v>52</v>
      </c>
      <c r="G72" s="20">
        <v>800</v>
      </c>
      <c r="H72" s="17">
        <v>44028</v>
      </c>
      <c r="I72" s="17">
        <v>55003</v>
      </c>
    </row>
    <row r="73" spans="2:9" ht="16.5" customHeight="1">
      <c r="B73" s="42"/>
      <c r="C73" s="42">
        <v>24</v>
      </c>
      <c r="D73" s="42"/>
      <c r="E73" s="42"/>
      <c r="F73" s="42"/>
      <c r="G73" s="42"/>
      <c r="H73" s="42"/>
      <c r="I73" s="42"/>
    </row>
    <row r="74" spans="2:9" ht="24">
      <c r="B74" s="58" t="s">
        <v>89</v>
      </c>
      <c r="C74" s="19">
        <v>1</v>
      </c>
      <c r="D74" s="20" t="s">
        <v>90</v>
      </c>
      <c r="E74" s="14" t="s">
        <v>88</v>
      </c>
      <c r="F74" s="20" t="s">
        <v>74</v>
      </c>
      <c r="G74" s="20">
        <v>18800</v>
      </c>
      <c r="H74" s="16">
        <v>19730</v>
      </c>
      <c r="I74" s="16">
        <v>55889</v>
      </c>
    </row>
    <row r="75" spans="2:9" ht="24">
      <c r="B75" s="59"/>
      <c r="C75" s="19">
        <v>2</v>
      </c>
      <c r="D75" s="20" t="s">
        <v>90</v>
      </c>
      <c r="E75" s="14" t="s">
        <v>74</v>
      </c>
      <c r="F75" s="20" t="s">
        <v>74</v>
      </c>
      <c r="G75" s="20">
        <v>86400</v>
      </c>
      <c r="H75" s="16">
        <v>19730</v>
      </c>
      <c r="I75" s="24">
        <v>55889</v>
      </c>
    </row>
    <row r="76" spans="2:9" ht="24">
      <c r="B76" s="59"/>
      <c r="C76" s="19">
        <v>3</v>
      </c>
      <c r="D76" s="20" t="s">
        <v>90</v>
      </c>
      <c r="E76" s="14" t="s">
        <v>91</v>
      </c>
      <c r="F76" s="20" t="s">
        <v>74</v>
      </c>
      <c r="G76" s="20">
        <v>32462.5</v>
      </c>
      <c r="H76" s="24">
        <v>20018</v>
      </c>
      <c r="I76" s="16">
        <v>56177</v>
      </c>
    </row>
    <row r="77" spans="2:9" ht="24">
      <c r="B77" s="60"/>
      <c r="C77" s="19">
        <v>4</v>
      </c>
      <c r="D77" s="20" t="s">
        <v>115</v>
      </c>
      <c r="E77" s="14" t="s">
        <v>114</v>
      </c>
      <c r="F77" s="20" t="s">
        <v>5</v>
      </c>
      <c r="G77" s="20">
        <v>5200</v>
      </c>
      <c r="H77" s="16">
        <v>43010</v>
      </c>
      <c r="I77" s="24">
        <v>54002</v>
      </c>
    </row>
    <row r="78" spans="2:9" ht="16.5" customHeight="1">
      <c r="B78" s="42"/>
      <c r="C78" s="42">
        <v>4</v>
      </c>
      <c r="D78" s="42"/>
      <c r="E78" s="42"/>
      <c r="F78" s="42"/>
      <c r="G78" s="42"/>
      <c r="H78" s="42"/>
      <c r="I78" s="42"/>
    </row>
    <row r="79" spans="2:9" ht="60.75">
      <c r="B79" s="30" t="s">
        <v>98</v>
      </c>
      <c r="C79" s="31">
        <v>1</v>
      </c>
      <c r="D79" s="20" t="s">
        <v>97</v>
      </c>
      <c r="E79" s="14" t="s">
        <v>96</v>
      </c>
      <c r="F79" s="15" t="s">
        <v>94</v>
      </c>
      <c r="G79" s="15">
        <v>100</v>
      </c>
      <c r="H79" s="16">
        <v>41380</v>
      </c>
      <c r="I79" s="16">
        <v>52343</v>
      </c>
    </row>
    <row r="80" spans="2:9" ht="16.5" customHeight="1">
      <c r="B80" s="42"/>
      <c r="C80" s="42">
        <v>1</v>
      </c>
      <c r="D80" s="42"/>
      <c r="E80" s="42"/>
      <c r="F80" s="42"/>
      <c r="G80" s="42"/>
      <c r="H80" s="42"/>
      <c r="I80" s="42"/>
    </row>
    <row r="81" spans="2:9" ht="55.5">
      <c r="B81" s="32" t="s">
        <v>93</v>
      </c>
      <c r="C81" s="33">
        <v>1</v>
      </c>
      <c r="D81" s="20" t="s">
        <v>95</v>
      </c>
      <c r="E81" s="14" t="s">
        <v>92</v>
      </c>
      <c r="F81" s="15" t="s">
        <v>94</v>
      </c>
      <c r="G81" s="15">
        <v>100</v>
      </c>
      <c r="H81" s="34">
        <v>38715</v>
      </c>
      <c r="I81" s="16">
        <v>46027</v>
      </c>
    </row>
    <row r="82" spans="2:9" ht="16.5" customHeight="1">
      <c r="B82" s="42"/>
      <c r="C82" s="42">
        <v>1</v>
      </c>
      <c r="D82" s="42"/>
      <c r="E82" s="42"/>
      <c r="F82" s="42"/>
      <c r="G82" s="42"/>
      <c r="H82" s="42"/>
      <c r="I82" s="42"/>
    </row>
    <row r="83" spans="2:9" ht="74.25" customHeight="1">
      <c r="B83" s="32" t="s">
        <v>152</v>
      </c>
      <c r="C83" s="33">
        <v>1</v>
      </c>
      <c r="D83" s="20" t="s">
        <v>153</v>
      </c>
      <c r="E83" s="43" t="s">
        <v>159</v>
      </c>
      <c r="F83" s="20" t="s">
        <v>48</v>
      </c>
      <c r="G83" s="20">
        <v>100</v>
      </c>
      <c r="H83" s="34">
        <v>44028</v>
      </c>
      <c r="I83" s="17">
        <v>51351</v>
      </c>
    </row>
    <row r="84" spans="2:9" ht="16.5" customHeight="1">
      <c r="B84" s="42"/>
      <c r="C84" s="42">
        <v>1</v>
      </c>
      <c r="D84" s="42"/>
      <c r="E84" s="42"/>
      <c r="F84" s="42"/>
      <c r="G84" s="42"/>
      <c r="H84" s="42"/>
      <c r="I84" s="42"/>
    </row>
    <row r="85" spans="2:9" ht="23.25">
      <c r="B85" s="41" t="s">
        <v>133</v>
      </c>
      <c r="C85" s="41">
        <f>C84+C82+C80+C78+C73+C48+C26+C19+C14</f>
        <v>67</v>
      </c>
      <c r="D85" s="36"/>
      <c r="E85" s="35"/>
      <c r="F85" s="37"/>
      <c r="G85" s="37"/>
      <c r="H85" s="37"/>
      <c r="I85" s="37"/>
    </row>
    <row r="86" spans="2:9" ht="22.5">
      <c r="B86" s="35"/>
      <c r="C86" s="36"/>
      <c r="D86" s="36"/>
      <c r="E86" s="35"/>
      <c r="F86" s="37"/>
      <c r="G86" s="37"/>
      <c r="H86" s="37"/>
      <c r="I86" s="37"/>
    </row>
    <row r="87" spans="2:9" ht="22.5">
      <c r="B87" s="38"/>
      <c r="C87" s="39"/>
      <c r="D87" s="39"/>
      <c r="E87" s="38"/>
      <c r="F87" s="40"/>
      <c r="G87" s="40"/>
      <c r="H87" s="40"/>
      <c r="I87" s="40"/>
    </row>
    <row r="88" spans="2:9" ht="22.5">
      <c r="B88" s="38"/>
      <c r="C88" s="39"/>
      <c r="D88" s="39"/>
      <c r="E88" s="38"/>
      <c r="F88" s="40"/>
      <c r="G88" s="40"/>
      <c r="H88" s="40"/>
      <c r="I88" s="40"/>
    </row>
    <row r="89" spans="2:9" ht="22.5">
      <c r="B89" s="38"/>
      <c r="C89" s="39"/>
      <c r="D89" s="39"/>
      <c r="E89" s="38"/>
      <c r="F89" s="40"/>
      <c r="G89" s="40"/>
      <c r="H89" s="40"/>
      <c r="I89" s="40"/>
    </row>
    <row r="90" spans="2:9" ht="22.5">
      <c r="B90" s="38"/>
      <c r="C90" s="39"/>
      <c r="D90" s="39"/>
      <c r="E90" s="38"/>
      <c r="F90" s="40"/>
      <c r="G90" s="40"/>
      <c r="H90" s="40"/>
      <c r="I90" s="40"/>
    </row>
    <row r="91" spans="2:9" ht="22.5">
      <c r="B91" s="38"/>
      <c r="C91" s="39"/>
      <c r="D91" s="39"/>
      <c r="E91" s="38"/>
      <c r="F91" s="40"/>
      <c r="G91" s="40"/>
      <c r="H91" s="40"/>
      <c r="I91" s="40"/>
    </row>
    <row r="92" spans="2:9" ht="22.5">
      <c r="B92" s="38"/>
      <c r="C92" s="39"/>
      <c r="D92" s="39"/>
      <c r="E92" s="38"/>
      <c r="F92" s="40"/>
      <c r="G92" s="40"/>
      <c r="H92" s="40"/>
      <c r="I92" s="40"/>
    </row>
    <row r="93" spans="2:9" ht="22.5">
      <c r="B93" s="38"/>
      <c r="C93" s="39"/>
      <c r="D93" s="39"/>
      <c r="E93" s="38"/>
      <c r="F93" s="40"/>
      <c r="G93" s="40"/>
      <c r="H93" s="40"/>
      <c r="I93" s="40"/>
    </row>
    <row r="94" spans="2:9" ht="22.5">
      <c r="B94" s="38"/>
      <c r="C94" s="39"/>
      <c r="D94" s="39"/>
      <c r="E94" s="38"/>
      <c r="F94" s="40"/>
      <c r="G94" s="40"/>
      <c r="H94" s="40"/>
      <c r="I94" s="40"/>
    </row>
    <row r="95" spans="2:9" ht="22.5">
      <c r="B95" s="38"/>
      <c r="C95" s="39"/>
      <c r="D95" s="39"/>
      <c r="E95" s="38"/>
      <c r="F95" s="40"/>
      <c r="G95" s="40"/>
      <c r="H95" s="40"/>
      <c r="I95" s="40"/>
    </row>
    <row r="96" spans="2:9" ht="22.5">
      <c r="B96" s="38"/>
      <c r="C96" s="39"/>
      <c r="D96" s="39"/>
      <c r="E96" s="38"/>
      <c r="F96" s="40"/>
      <c r="G96" s="40"/>
      <c r="H96" s="40"/>
      <c r="I96" s="40"/>
    </row>
    <row r="97" spans="2:9" ht="22.5">
      <c r="B97" s="38"/>
      <c r="C97" s="39"/>
      <c r="D97" s="39"/>
      <c r="E97" s="38"/>
      <c r="F97" s="40"/>
      <c r="G97" s="40"/>
      <c r="H97" s="40"/>
      <c r="I97" s="40"/>
    </row>
    <row r="98" spans="2:9" ht="22.5">
      <c r="B98" s="38"/>
      <c r="C98" s="39"/>
      <c r="D98" s="39"/>
      <c r="E98" s="38"/>
      <c r="F98" s="40"/>
      <c r="G98" s="40"/>
      <c r="H98" s="40"/>
      <c r="I98" s="40"/>
    </row>
    <row r="99" spans="2:9" ht="22.5">
      <c r="B99" s="38"/>
      <c r="C99" s="39"/>
      <c r="D99" s="39"/>
      <c r="E99" s="38"/>
      <c r="F99" s="40"/>
      <c r="G99" s="40"/>
      <c r="H99" s="40"/>
      <c r="I99" s="40"/>
    </row>
    <row r="100" spans="2:9" ht="22.5">
      <c r="B100" s="38"/>
      <c r="C100" s="39"/>
      <c r="D100" s="39"/>
      <c r="E100" s="38"/>
      <c r="F100" s="40"/>
      <c r="G100" s="40"/>
      <c r="H100" s="40"/>
      <c r="I100" s="40"/>
    </row>
    <row r="101" spans="2:9" ht="22.5">
      <c r="B101" s="38"/>
      <c r="C101" s="39"/>
      <c r="D101" s="39"/>
      <c r="E101" s="38"/>
      <c r="F101" s="40"/>
      <c r="G101" s="40"/>
      <c r="H101" s="40"/>
      <c r="I101" s="40"/>
    </row>
    <row r="102" spans="2:9" ht="22.5">
      <c r="B102" s="38"/>
      <c r="C102" s="39"/>
      <c r="D102" s="39"/>
      <c r="E102" s="38"/>
      <c r="F102" s="40"/>
      <c r="G102" s="40"/>
      <c r="H102" s="40"/>
      <c r="I102" s="40"/>
    </row>
    <row r="103" spans="2:9" ht="22.5">
      <c r="B103" s="38"/>
      <c r="C103" s="39"/>
      <c r="D103" s="39"/>
      <c r="E103" s="38"/>
      <c r="F103" s="40"/>
      <c r="G103" s="40"/>
      <c r="H103" s="40"/>
      <c r="I103" s="40"/>
    </row>
    <row r="104" spans="2:9" ht="22.5">
      <c r="B104" s="38"/>
      <c r="C104" s="39"/>
      <c r="D104" s="39"/>
      <c r="E104" s="38"/>
      <c r="F104" s="40"/>
      <c r="G104" s="40"/>
      <c r="H104" s="40"/>
      <c r="I104" s="40"/>
    </row>
    <row r="105" spans="2:9" ht="22.5">
      <c r="B105" s="38"/>
      <c r="C105" s="39"/>
      <c r="D105" s="39"/>
      <c r="E105" s="38"/>
      <c r="F105" s="40"/>
      <c r="G105" s="40"/>
      <c r="H105" s="40"/>
      <c r="I105" s="40"/>
    </row>
    <row r="106" spans="2:9" ht="22.5">
      <c r="B106" s="38"/>
      <c r="C106" s="39"/>
      <c r="D106" s="39"/>
      <c r="E106" s="38"/>
      <c r="F106" s="40"/>
      <c r="G106" s="40"/>
      <c r="H106" s="40"/>
      <c r="I106" s="40"/>
    </row>
    <row r="107" spans="2:9" ht="22.5">
      <c r="B107" s="38"/>
      <c r="C107" s="39"/>
      <c r="D107" s="39"/>
      <c r="E107" s="38"/>
      <c r="F107" s="40"/>
      <c r="G107" s="40"/>
      <c r="H107" s="40"/>
      <c r="I107" s="40"/>
    </row>
    <row r="108" spans="2:5" ht="18.75">
      <c r="B108" s="4"/>
      <c r="C108" s="6"/>
      <c r="E108" s="4"/>
    </row>
    <row r="109" spans="2:5" ht="18.75">
      <c r="B109" s="4"/>
      <c r="C109" s="6"/>
      <c r="E109" s="4"/>
    </row>
    <row r="110" spans="2:5" ht="18.75">
      <c r="B110" s="4"/>
      <c r="C110" s="6"/>
      <c r="E110" s="4"/>
    </row>
    <row r="111" spans="2:5" ht="18.75">
      <c r="B111" s="4"/>
      <c r="C111" s="6"/>
      <c r="E111" s="4"/>
    </row>
    <row r="112" spans="2:5" ht="18.75">
      <c r="B112" s="4"/>
      <c r="C112" s="6"/>
      <c r="E112" s="4"/>
    </row>
    <row r="113" spans="2:5" ht="18.75">
      <c r="B113" s="4"/>
      <c r="C113" s="6"/>
      <c r="E113" s="4"/>
    </row>
    <row r="114" spans="2:5" ht="18.75">
      <c r="B114" s="4"/>
      <c r="C114" s="6"/>
      <c r="E114" s="4"/>
    </row>
    <row r="115" spans="2:5" ht="18.75">
      <c r="B115" s="4"/>
      <c r="C115" s="6"/>
      <c r="E115" s="4"/>
    </row>
    <row r="116" spans="2:5" ht="18.75">
      <c r="B116" s="4"/>
      <c r="C116" s="6"/>
      <c r="E116" s="4"/>
    </row>
    <row r="117" spans="2:5" ht="18.75">
      <c r="B117" s="4"/>
      <c r="C117" s="6"/>
      <c r="E117" s="4"/>
    </row>
    <row r="118" spans="2:5" ht="18.75">
      <c r="B118" s="4"/>
      <c r="C118" s="6"/>
      <c r="E118" s="4"/>
    </row>
    <row r="119" spans="2:5" ht="18.75">
      <c r="B119" s="4"/>
      <c r="C119" s="6"/>
      <c r="E119" s="4"/>
    </row>
    <row r="120" spans="2:5" ht="18.75">
      <c r="B120" s="4"/>
      <c r="C120" s="6"/>
      <c r="E120" s="4"/>
    </row>
    <row r="121" spans="2:5" ht="18.75">
      <c r="B121" s="4"/>
      <c r="C121" s="6"/>
      <c r="E121" s="4"/>
    </row>
    <row r="122" spans="2:5" ht="18.75">
      <c r="B122" s="4"/>
      <c r="C122" s="6"/>
      <c r="E122" s="4"/>
    </row>
    <row r="123" spans="2:5" ht="18.75">
      <c r="B123" s="4"/>
      <c r="C123" s="6"/>
      <c r="E123" s="4"/>
    </row>
    <row r="124" spans="2:5" ht="18.75">
      <c r="B124" s="4"/>
      <c r="C124" s="6"/>
      <c r="E124" s="4"/>
    </row>
    <row r="125" spans="2:5" ht="18.75">
      <c r="B125" s="4"/>
      <c r="C125" s="6"/>
      <c r="E125" s="4"/>
    </row>
    <row r="126" spans="2:5" ht="18.75">
      <c r="B126" s="4"/>
      <c r="C126" s="6"/>
      <c r="E126" s="4"/>
    </row>
    <row r="127" spans="2:5" ht="18.75">
      <c r="B127" s="4"/>
      <c r="C127" s="6"/>
      <c r="E127" s="4"/>
    </row>
    <row r="128" spans="2:5" ht="18.75">
      <c r="B128" s="4"/>
      <c r="C128" s="6"/>
      <c r="E128" s="4"/>
    </row>
    <row r="129" spans="2:5" ht="18.75">
      <c r="B129" s="4"/>
      <c r="C129" s="6"/>
      <c r="E129" s="4"/>
    </row>
    <row r="130" spans="2:5" ht="18.75">
      <c r="B130" s="4"/>
      <c r="C130" s="6"/>
      <c r="E130" s="4"/>
    </row>
    <row r="131" spans="2:5" ht="18.75">
      <c r="B131" s="4"/>
      <c r="C131" s="6"/>
      <c r="E131" s="4"/>
    </row>
    <row r="132" spans="2:5" ht="18.75">
      <c r="B132" s="4"/>
      <c r="C132" s="6"/>
      <c r="E132" s="4"/>
    </row>
    <row r="133" spans="2:5" ht="18.75">
      <c r="B133" s="4"/>
      <c r="C133" s="6"/>
      <c r="E133" s="4"/>
    </row>
    <row r="134" spans="2:5" ht="18.75">
      <c r="B134" s="4"/>
      <c r="C134" s="6"/>
      <c r="E134" s="4"/>
    </row>
    <row r="135" spans="2:5" ht="18.75">
      <c r="B135" s="4"/>
      <c r="C135" s="6"/>
      <c r="E135" s="4"/>
    </row>
    <row r="136" spans="2:5" ht="18.75">
      <c r="B136" s="4"/>
      <c r="C136" s="6"/>
      <c r="E136" s="4"/>
    </row>
    <row r="137" spans="2:5" ht="18.75">
      <c r="B137" s="4"/>
      <c r="C137" s="6"/>
      <c r="E137" s="4"/>
    </row>
    <row r="138" spans="2:5" ht="18.75">
      <c r="B138" s="4"/>
      <c r="C138" s="6"/>
      <c r="E138" s="4"/>
    </row>
    <row r="139" spans="2:5" ht="18.75">
      <c r="B139" s="4"/>
      <c r="C139" s="6"/>
      <c r="E139" s="4"/>
    </row>
  </sheetData>
  <sheetProtection/>
  <mergeCells count="12">
    <mergeCell ref="B1:E1"/>
    <mergeCell ref="B20:B25"/>
    <mergeCell ref="I10:I12"/>
    <mergeCell ref="B9:B13"/>
    <mergeCell ref="B15:B18"/>
    <mergeCell ref="C6:I6"/>
    <mergeCell ref="B74:B77"/>
    <mergeCell ref="B2:E2"/>
    <mergeCell ref="B3:E3"/>
    <mergeCell ref="B49:B72"/>
    <mergeCell ref="B27:B47"/>
    <mergeCell ref="G2:I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MIEPME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Najah CHERIF</dc:creator>
  <cp:keywords/>
  <dc:description/>
  <cp:lastModifiedBy>Mohamed GUEDRI</cp:lastModifiedBy>
  <cp:lastPrinted>2020-12-08T13:24:09Z</cp:lastPrinted>
  <dcterms:created xsi:type="dcterms:W3CDTF">2016-10-10T14:05:50Z</dcterms:created>
  <dcterms:modified xsi:type="dcterms:W3CDTF">2021-08-23T09:00:11Z</dcterms:modified>
  <cp:category/>
  <cp:version/>
  <cp:contentType/>
  <cp:contentStatus/>
</cp:coreProperties>
</file>